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2016-2019" sheetId="1" r:id="rId1"/>
    <sheet name="AMA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<sst xmlns="http://schemas.openxmlformats.org/spreadsheetml/2006/main" count="27" uniqueCount="25">
  <si>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Budget</t>
  </si>
  <si>
    <t>Lokalkostnader</t>
  </si>
  <si>
    <t>Finansiering</t>
  </si>
  <si>
    <t>Fotnot</t>
  </si>
  <si>
    <t>Utvärdering</t>
  </si>
  <si>
    <t>Not</t>
  </si>
  <si>
    <t>Total budget</t>
  </si>
  <si>
    <t>Varav 3x80%</t>
  </si>
  <si>
    <t>Varav 4mån dubbelt</t>
  </si>
  <si>
    <t>Beräkning ersättning AMA av budgeten</t>
  </si>
  <si>
    <t>Netto</t>
  </si>
  <si>
    <t>Data mm kontor</t>
  </si>
  <si>
    <t>Utb, resor mm pers</t>
  </si>
  <si>
    <t>Samordningsförb</t>
  </si>
  <si>
    <t>Personalkostnader</t>
  </si>
  <si>
    <t>Version/uppdaterad:</t>
  </si>
  <si>
    <t>2020?</t>
  </si>
  <si>
    <t>3. 10tkr start plus 2tkr per månad tel, dator mm</t>
  </si>
  <si>
    <t>4. 4tkr per månad</t>
  </si>
  <si>
    <t>Projekt SAMS - Samverkan i Södra Vätterbygden</t>
  </si>
  <si>
    <t>2. 3tkr per månad. 5mån 2018</t>
  </si>
  <si>
    <t>5. Räcker det med indikatorerna?</t>
  </si>
  <si>
    <t>6. Köp av tjänst och medfinansiering (finns i projektmallen) ej aktuella.</t>
  </si>
  <si>
    <t>7. Förbundets andel av finansieringen, som ansökan gäller</t>
  </si>
  <si>
    <t>1. 35tkrx7x1,4 2018 + löneökning 2,7% per år (avrundat)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</si>
</sst>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[$-41D]&quot;den &quot;d\ mmmm\ yyyy"/>
    <numFmt numFmtId="167" formatCode="#,##0.00\ &quot;kr&quot;"/>
    <numFmt numFmtId="168" formatCode="#,##0.0\ &quot;kr&quot;"/>
    <numFmt numFmtId="169" formatCode="#,##0\ &quot;kr&quot;"/>
  </numFmts>
  <fonts count="4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0" xfId="60" applyNumberFormat="1" applyFont="1" applyAlignment="1">
      <alignment horizontal="center"/>
    </xf>
    <xf numFmtId="165" fontId="3" fillId="0" borderId="0" xfId="60" applyNumberFormat="1" applyFont="1" applyAlignment="1">
      <alignment/>
    </xf>
    <xf numFmtId="0" fontId="6" fillId="0" borderId="0" xfId="0" applyFont="1" applyAlignment="1">
      <alignment/>
    </xf>
    <xf numFmtId="165" fontId="3" fillId="0" borderId="10" xfId="60" applyNumberFormat="1" applyFont="1" applyBorder="1" applyAlignment="1">
      <alignment horizontal="right"/>
    </xf>
    <xf numFmtId="165" fontId="3" fillId="0" borderId="0" xfId="6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5" fontId="4" fillId="0" borderId="10" xfId="60" applyNumberFormat="1" applyFont="1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">
      <selection activeCell="B4" sqref="B4"/>
    </sheetView>
  </sheetViews>
  <sheetFormatPr defaultColWidth="9.140625" defaultRowHeight="12.75"/>
  <cols>
    <col min="1" max="1" width="20.421875" style="0" customWidth="1"/>
    <col min="2" max="3" width="14.140625" style="0" customWidth="1"/>
    <col min="4" max="4" width="15.00390625" style="0" customWidth="1"/>
    <col min="5" max="5" width="4.8515625" style="0" customWidth="1"/>
    <col min="6" max="6" width="10.140625" style="0" customWidth="1"/>
  </cols>
  <sheetData>
    <row r="1" ht="12.75">
      <c r="A1" s="2"/>
    </row>
    <row r="2" ht="20.25">
      <c r="A2" s="5" t="s">
        <v>19</v>
      </c>
    </row>
    <row r="3" s="3" customFormat="1" ht="15"/>
    <row r="4" spans="1:2" s="3" customFormat="1" ht="15">
      <c r="A4" s="1" t="s">
        <v>15</v>
      </c>
      <c r="B4" s="1">
        <v>180425</v>
      </c>
    </row>
    <row r="5" s="3" customFormat="1" ht="15"/>
    <row r="6" spans="1:4" s="3" customFormat="1" ht="15.75">
      <c r="A6" s="6"/>
      <c r="B6" s="7"/>
      <c r="C6" s="7"/>
      <c r="D6" s="7"/>
    </row>
    <row r="7" spans="2:4" s="3" customFormat="1" ht="15">
      <c r="B7" s="7" t="s">
        <v>0</v>
      </c>
      <c r="C7" s="7" t="s">
        <v>0</v>
      </c>
      <c r="D7" s="7" t="s">
        <v>0</v>
      </c>
    </row>
    <row r="8" spans="2:5" s="3" customFormat="1" ht="15">
      <c r="B8" s="8">
        <v>2018</v>
      </c>
      <c r="C8" s="8">
        <v>2019</v>
      </c>
      <c r="D8" s="8" t="s">
        <v>16</v>
      </c>
      <c r="E8" s="7" t="s">
        <v>5</v>
      </c>
    </row>
    <row r="9" s="3" customFormat="1" ht="15">
      <c r="E9" s="9"/>
    </row>
    <row r="10" spans="1:5" s="3" customFormat="1" ht="15">
      <c r="A10" s="10" t="s">
        <v>14</v>
      </c>
      <c r="B10" s="14">
        <f>35000*7*1.4</f>
        <v>343000</v>
      </c>
      <c r="C10" s="14">
        <f>35000*12*1.4*1.0027+12</f>
        <v>589599.6</v>
      </c>
      <c r="D10" s="14">
        <f>C10*1.027-19</f>
        <v>605499.7891999999</v>
      </c>
      <c r="E10" s="11">
        <v>1</v>
      </c>
    </row>
    <row r="11" spans="2:5" s="3" customFormat="1" ht="15">
      <c r="B11" s="15"/>
      <c r="C11" s="15"/>
      <c r="D11" s="15"/>
      <c r="E11" s="9"/>
    </row>
    <row r="12" spans="1:5" s="3" customFormat="1" ht="15">
      <c r="A12" s="10" t="s">
        <v>1</v>
      </c>
      <c r="B12" s="14">
        <v>15000</v>
      </c>
      <c r="C12" s="14">
        <v>36000</v>
      </c>
      <c r="D12" s="14">
        <v>36000</v>
      </c>
      <c r="E12" s="9">
        <v>2</v>
      </c>
    </row>
    <row r="13" spans="2:5" s="3" customFormat="1" ht="15">
      <c r="B13" s="15"/>
      <c r="C13" s="15"/>
      <c r="D13" s="15"/>
      <c r="E13" s="9"/>
    </row>
    <row r="14" spans="1:5" s="3" customFormat="1" ht="15">
      <c r="A14" s="10" t="s">
        <v>11</v>
      </c>
      <c r="B14" s="14">
        <v>20000</v>
      </c>
      <c r="C14" s="14">
        <v>24000</v>
      </c>
      <c r="D14" s="14">
        <v>24000</v>
      </c>
      <c r="E14" s="9">
        <v>3</v>
      </c>
    </row>
    <row r="15" spans="2:5" s="3" customFormat="1" ht="15">
      <c r="B15" s="15"/>
      <c r="C15" s="15"/>
      <c r="D15" s="15"/>
      <c r="E15" s="9"/>
    </row>
    <row r="16" spans="1:5" s="3" customFormat="1" ht="15">
      <c r="A16" s="10" t="s">
        <v>12</v>
      </c>
      <c r="B16" s="14">
        <v>20000</v>
      </c>
      <c r="C16" s="14">
        <v>48000</v>
      </c>
      <c r="D16" s="14">
        <v>48000</v>
      </c>
      <c r="E16" s="9">
        <v>4</v>
      </c>
    </row>
    <row r="17" spans="2:5" s="3" customFormat="1" ht="15">
      <c r="B17" s="15"/>
      <c r="C17" s="15"/>
      <c r="D17" s="15"/>
      <c r="E17" s="9"/>
    </row>
    <row r="18" spans="1:5" s="3" customFormat="1" ht="15">
      <c r="A18" s="10" t="s">
        <v>4</v>
      </c>
      <c r="B18" s="14">
        <v>0</v>
      </c>
      <c r="C18" s="14">
        <v>50000</v>
      </c>
      <c r="D18" s="14">
        <v>0</v>
      </c>
      <c r="E18" s="9">
        <v>5</v>
      </c>
    </row>
    <row r="19" spans="2:5" s="3" customFormat="1" ht="15">
      <c r="B19" s="15"/>
      <c r="C19" s="15"/>
      <c r="D19" s="15"/>
      <c r="E19" s="9"/>
    </row>
    <row r="20" spans="2:5" s="3" customFormat="1" ht="15">
      <c r="B20" s="15">
        <f>SUM(B10:B18)</f>
        <v>398000</v>
      </c>
      <c r="C20" s="15">
        <f>SUM(C10:C18)</f>
        <v>747599.6</v>
      </c>
      <c r="D20" s="15">
        <f>SUM(D10:D18)</f>
        <v>713499.7891999999</v>
      </c>
      <c r="E20" s="9"/>
    </row>
    <row r="21" spans="2:4" s="3" customFormat="1" ht="15">
      <c r="B21" s="16"/>
      <c r="C21" s="16"/>
      <c r="D21" s="17"/>
    </row>
    <row r="22" spans="1:5" s="3" customFormat="1" ht="15.75">
      <c r="A22" s="6" t="s">
        <v>2</v>
      </c>
      <c r="B22" s="16"/>
      <c r="C22" s="16"/>
      <c r="D22" s="17"/>
      <c r="E22" s="3">
        <v>6</v>
      </c>
    </row>
    <row r="23" spans="2:4" s="3" customFormat="1" ht="15">
      <c r="B23" s="15"/>
      <c r="C23" s="15"/>
      <c r="D23" s="17"/>
    </row>
    <row r="24" spans="1:5" s="3" customFormat="1" ht="15.75">
      <c r="A24" s="10" t="s">
        <v>13</v>
      </c>
      <c r="B24" s="19">
        <f>B20</f>
        <v>398000</v>
      </c>
      <c r="C24" s="19">
        <f>C20</f>
        <v>747599.6</v>
      </c>
      <c r="D24" s="19">
        <f>D20</f>
        <v>713499.7891999999</v>
      </c>
      <c r="E24" s="3">
        <v>7</v>
      </c>
    </row>
    <row r="25" spans="2:4" s="3" customFormat="1" ht="15">
      <c r="B25" s="12"/>
      <c r="C25" s="12"/>
      <c r="D25" s="9"/>
    </row>
    <row r="26" spans="2:5" s="3" customFormat="1" ht="15">
      <c r="B26" s="12"/>
      <c r="C26" s="12"/>
      <c r="D26" s="12"/>
      <c r="E26" s="9"/>
    </row>
    <row r="27" s="3" customFormat="1" ht="15">
      <c r="A27" s="18" t="s">
        <v>3</v>
      </c>
    </row>
    <row r="28" s="3" customFormat="1" ht="15">
      <c r="A28" s="13" t="s">
        <v>24</v>
      </c>
    </row>
    <row r="29" s="3" customFormat="1" ht="15">
      <c r="A29" s="13" t="s">
        <v>20</v>
      </c>
    </row>
    <row r="30" s="3" customFormat="1" ht="15">
      <c r="A30" s="13" t="s">
        <v>17</v>
      </c>
    </row>
    <row r="31" s="3" customFormat="1" ht="15">
      <c r="A31" s="13" t="s">
        <v>18</v>
      </c>
    </row>
    <row r="32" s="3" customFormat="1" ht="15">
      <c r="A32" s="13" t="s">
        <v>21</v>
      </c>
    </row>
    <row r="33" s="3" customFormat="1" ht="15">
      <c r="A33" s="13" t="s">
        <v>22</v>
      </c>
    </row>
    <row r="34" s="3" customFormat="1" ht="15">
      <c r="A34" s="13" t="s">
        <v>23</v>
      </c>
    </row>
    <row r="35" ht="12.75">
      <c r="A35" s="1"/>
    </row>
    <row r="36" ht="12.75" customHeight="1">
      <c r="A36" s="1"/>
    </row>
  </sheetData>
  <sheetProtection/>
  <printOptions/>
  <pageMargins left="0.7874015748031497" right="0.3937007874015748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140625" style="0" customWidth="1"/>
    <col min="2" max="2" width="15.57421875" style="0" customWidth="1"/>
  </cols>
  <sheetData>
    <row r="1" ht="15">
      <c r="A1" s="3" t="s">
        <v>9</v>
      </c>
    </row>
    <row r="2" ht="15">
      <c r="A2" s="3"/>
    </row>
    <row r="3" spans="1:2" ht="15">
      <c r="A3" s="3" t="s">
        <v>6</v>
      </c>
      <c r="B3" s="4">
        <v>2960000</v>
      </c>
    </row>
    <row r="4" spans="1:2" ht="15">
      <c r="A4" s="3" t="s">
        <v>7</v>
      </c>
      <c r="B4" s="4">
        <v>-1260720</v>
      </c>
    </row>
    <row r="5" spans="1:2" ht="15">
      <c r="A5" s="3" t="s">
        <v>8</v>
      </c>
      <c r="B5" s="4">
        <v>-140080</v>
      </c>
    </row>
    <row r="6" spans="1:2" ht="15">
      <c r="A6" s="3" t="s">
        <v>10</v>
      </c>
      <c r="B6" s="4">
        <f>SUM(B3:B5)</f>
        <v>1559200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Jönköpings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sanov</dc:creator>
  <cp:keywords/>
  <dc:description/>
  <cp:lastModifiedBy>Maria Alfredsson</cp:lastModifiedBy>
  <cp:lastPrinted>2017-07-20T12:05:55Z</cp:lastPrinted>
  <dcterms:created xsi:type="dcterms:W3CDTF">2012-08-22T12:48:18Z</dcterms:created>
  <dcterms:modified xsi:type="dcterms:W3CDTF">2018-08-22T11:58:37Z</dcterms:modified>
  <cp:category/>
  <cp:version/>
  <cp:contentType/>
  <cp:contentStatus/>
</cp:coreProperties>
</file>